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36D1FE21-0573-440E-A44F-89DD79E7B6F9}" xr6:coauthVersionLast="44" xr6:coauthVersionMax="44" xr10:uidLastSave="{00000000-0000-0000-0000-000000000000}"/>
  <bookViews>
    <workbookView xWindow="-120" yWindow="-120" windowWidth="20730" windowHeight="11160" tabRatio="934" firstSheet="19" activeTab="32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U7" i="3" l="1"/>
  <c r="AT7" i="3"/>
  <c r="AU6" i="3"/>
  <c r="AT6" i="3"/>
  <c r="AU5" i="3"/>
  <c r="AT5" i="3"/>
  <c r="AU4" i="3"/>
  <c r="AT4" i="3"/>
  <c r="AU3" i="3"/>
  <c r="AT3" i="3"/>
  <c r="AU7" i="2"/>
  <c r="AT7" i="2"/>
  <c r="AU6" i="2"/>
  <c r="AT6" i="2"/>
  <c r="AU5" i="2"/>
  <c r="AT5" i="2"/>
  <c r="AU4" i="2"/>
  <c r="AT4" i="2"/>
  <c r="AU3" i="2"/>
  <c r="AT3" i="2"/>
  <c r="AU7" i="4"/>
  <c r="AT7" i="4"/>
  <c r="AU6" i="4"/>
  <c r="AT6" i="4"/>
  <c r="AU5" i="4"/>
  <c r="AT5" i="4"/>
  <c r="AU4" i="4"/>
  <c r="AT4" i="4"/>
  <c r="AU3" i="4"/>
  <c r="AT3" i="4"/>
  <c r="AU7" i="5"/>
  <c r="AT7" i="5"/>
  <c r="AU6" i="5"/>
  <c r="AT6" i="5"/>
  <c r="AU5" i="5"/>
  <c r="AT5" i="5"/>
  <c r="AU4" i="5"/>
  <c r="AT4" i="5"/>
  <c r="AU3" i="5"/>
  <c r="AT3" i="5"/>
  <c r="AU7" i="6"/>
  <c r="AT7" i="6"/>
  <c r="AU6" i="6"/>
  <c r="AT6" i="6"/>
  <c r="AU5" i="6"/>
  <c r="AT5" i="6"/>
  <c r="AU4" i="6"/>
  <c r="AT4" i="6"/>
  <c r="AU3" i="6"/>
  <c r="AT3" i="6"/>
  <c r="AU7" i="7"/>
  <c r="AT7" i="7"/>
  <c r="AU6" i="7"/>
  <c r="AT6" i="7"/>
  <c r="AU5" i="7"/>
  <c r="AT5" i="7"/>
  <c r="AU4" i="7"/>
  <c r="AT4" i="7"/>
  <c r="AU3" i="7"/>
  <c r="AT3" i="7"/>
  <c r="AU7" i="33"/>
  <c r="AT7" i="33"/>
  <c r="AU6" i="33"/>
  <c r="AT6" i="33"/>
  <c r="AU5" i="33"/>
  <c r="AT5" i="33"/>
  <c r="AU4" i="33"/>
  <c r="AT4" i="33"/>
  <c r="AU3" i="33"/>
  <c r="AT3" i="33"/>
  <c r="AU7" i="8"/>
  <c r="AT7" i="8"/>
  <c r="AU6" i="8"/>
  <c r="AT6" i="8"/>
  <c r="AU5" i="8"/>
  <c r="AT5" i="8"/>
  <c r="AU4" i="8"/>
  <c r="AT4" i="8"/>
  <c r="AU3" i="8"/>
  <c r="AT3" i="8"/>
  <c r="AU7" i="9"/>
  <c r="AT7" i="9"/>
  <c r="AU6" i="9"/>
  <c r="AT6" i="9"/>
  <c r="AU5" i="9"/>
  <c r="AT5" i="9"/>
  <c r="AU4" i="9"/>
  <c r="AT4" i="9"/>
  <c r="AU3" i="9"/>
  <c r="AT3" i="9"/>
  <c r="AU7" i="10"/>
  <c r="AT7" i="10"/>
  <c r="AU6" i="10"/>
  <c r="AT6" i="10"/>
  <c r="AU5" i="10"/>
  <c r="AT5" i="10"/>
  <c r="AU4" i="10"/>
  <c r="AT4" i="10"/>
  <c r="AU3" i="10"/>
  <c r="AT3" i="10"/>
  <c r="AU7" i="11"/>
  <c r="AT7" i="11"/>
  <c r="AU6" i="11"/>
  <c r="AT6" i="11"/>
  <c r="AU5" i="11"/>
  <c r="AT5" i="11"/>
  <c r="AU4" i="11"/>
  <c r="AT4" i="11"/>
  <c r="AU3" i="11"/>
  <c r="AT3" i="11"/>
  <c r="AU7" i="35"/>
  <c r="AT7" i="35"/>
  <c r="AU6" i="35"/>
  <c r="AT6" i="35"/>
  <c r="AU5" i="35"/>
  <c r="AT5" i="35"/>
  <c r="AU4" i="35"/>
  <c r="AT4" i="35"/>
  <c r="AU3" i="35"/>
  <c r="AT3" i="35"/>
  <c r="AU7" i="12"/>
  <c r="AT7" i="12"/>
  <c r="AU6" i="12"/>
  <c r="AT6" i="12"/>
  <c r="AU5" i="12"/>
  <c r="AT5" i="12"/>
  <c r="AU4" i="12"/>
  <c r="AT4" i="12"/>
  <c r="AU3" i="12"/>
  <c r="AT3" i="12"/>
  <c r="AU7" i="34"/>
  <c r="AT7" i="34"/>
  <c r="AU6" i="34"/>
  <c r="AT6" i="34"/>
  <c r="AU5" i="34"/>
  <c r="AT5" i="34"/>
  <c r="AU4" i="34"/>
  <c r="AT4" i="34"/>
  <c r="AU3" i="34"/>
  <c r="AT3" i="34"/>
  <c r="AU7" i="13"/>
  <c r="AT7" i="13"/>
  <c r="AU6" i="13"/>
  <c r="AT6" i="13"/>
  <c r="AU5" i="13"/>
  <c r="AT5" i="13"/>
  <c r="AU4" i="13"/>
  <c r="AT4" i="13"/>
  <c r="AU3" i="13"/>
  <c r="AT3" i="13"/>
  <c r="AU7" i="36"/>
  <c r="AT7" i="36"/>
  <c r="AU6" i="36"/>
  <c r="AT6" i="36"/>
  <c r="AU5" i="36"/>
  <c r="AT5" i="36"/>
  <c r="AU4" i="36"/>
  <c r="AT4" i="36"/>
  <c r="AU3" i="36"/>
  <c r="AT3" i="36"/>
  <c r="AU7" i="14"/>
  <c r="AT7" i="14"/>
  <c r="AU6" i="14"/>
  <c r="AT6" i="14"/>
  <c r="AU5" i="14"/>
  <c r="AT5" i="14"/>
  <c r="AU4" i="14"/>
  <c r="AT4" i="14"/>
  <c r="AU3" i="14"/>
  <c r="AT3" i="14"/>
  <c r="AU7" i="15"/>
  <c r="AT7" i="15"/>
  <c r="AU6" i="15"/>
  <c r="AT6" i="15"/>
  <c r="AU5" i="15"/>
  <c r="AT5" i="15"/>
  <c r="AU4" i="15"/>
  <c r="AT4" i="15"/>
  <c r="AU3" i="15"/>
  <c r="AT3" i="15"/>
  <c r="AU7" i="16"/>
  <c r="AT7" i="16"/>
  <c r="AU6" i="16"/>
  <c r="AT6" i="16"/>
  <c r="AU5" i="16"/>
  <c r="AT5" i="16"/>
  <c r="AU4" i="16"/>
  <c r="AT4" i="16"/>
  <c r="AU3" i="16"/>
  <c r="AT3" i="16"/>
  <c r="AU7" i="18"/>
  <c r="AT7" i="18"/>
  <c r="AU6" i="18"/>
  <c r="AT6" i="18"/>
  <c r="AU5" i="18"/>
  <c r="AT5" i="18"/>
  <c r="AU4" i="18"/>
  <c r="AT4" i="18"/>
  <c r="AU3" i="18"/>
  <c r="AT3" i="18"/>
  <c r="AU7" i="19"/>
  <c r="AT7" i="19"/>
  <c r="AU6" i="19"/>
  <c r="AT6" i="19"/>
  <c r="AU5" i="19"/>
  <c r="AT5" i="19"/>
  <c r="AU4" i="19"/>
  <c r="AT4" i="19"/>
  <c r="AU3" i="19"/>
  <c r="AT3" i="19"/>
  <c r="AU7" i="20"/>
  <c r="AT7" i="20"/>
  <c r="AU6" i="20"/>
  <c r="AT6" i="20"/>
  <c r="AU5" i="20"/>
  <c r="AT5" i="20"/>
  <c r="AU4" i="20"/>
  <c r="AT4" i="20"/>
  <c r="AU3" i="20"/>
  <c r="AT3" i="20"/>
  <c r="AU7" i="21"/>
  <c r="AT7" i="21"/>
  <c r="AU6" i="21"/>
  <c r="AT6" i="21"/>
  <c r="AU5" i="21"/>
  <c r="AT5" i="21"/>
  <c r="AU4" i="21"/>
  <c r="AT4" i="21"/>
  <c r="AU3" i="21"/>
  <c r="AT3" i="21"/>
  <c r="AU7" i="17"/>
  <c r="AT7" i="17"/>
  <c r="AU6" i="17"/>
  <c r="AT6" i="17"/>
  <c r="AU5" i="17"/>
  <c r="AT5" i="17"/>
  <c r="AU4" i="17"/>
  <c r="AT4" i="17"/>
  <c r="AU3" i="17"/>
  <c r="AT3" i="17"/>
  <c r="AU7" i="22"/>
  <c r="AT7" i="22"/>
  <c r="AU6" i="22"/>
  <c r="AT6" i="22"/>
  <c r="AU5" i="22"/>
  <c r="AT5" i="22"/>
  <c r="AU4" i="22"/>
  <c r="AT4" i="22"/>
  <c r="AU3" i="22"/>
  <c r="AT3" i="22"/>
  <c r="AU7" i="37"/>
  <c r="AT7" i="37"/>
  <c r="AU6" i="37"/>
  <c r="AT6" i="37"/>
  <c r="AU5" i="37"/>
  <c r="AT5" i="37"/>
  <c r="AU4" i="37"/>
  <c r="AT4" i="37"/>
  <c r="AU3" i="37"/>
  <c r="AT3" i="37"/>
  <c r="AU7" i="23"/>
  <c r="AT7" i="23"/>
  <c r="AU6" i="23"/>
  <c r="AT6" i="23"/>
  <c r="AU5" i="23"/>
  <c r="AT5" i="23"/>
  <c r="AU4" i="23"/>
  <c r="AT4" i="23"/>
  <c r="AU3" i="23"/>
  <c r="AT3" i="23"/>
  <c r="AU7" i="24"/>
  <c r="AT7" i="24"/>
  <c r="AU6" i="24"/>
  <c r="AT6" i="24"/>
  <c r="AU5" i="24"/>
  <c r="AT5" i="24"/>
  <c r="AU4" i="24"/>
  <c r="AT4" i="24"/>
  <c r="AU3" i="24"/>
  <c r="AT3" i="24"/>
  <c r="AU7" i="25"/>
  <c r="AT7" i="25"/>
  <c r="AU6" i="25"/>
  <c r="AT6" i="25"/>
  <c r="AU5" i="25"/>
  <c r="AT5" i="25"/>
  <c r="AU4" i="25"/>
  <c r="AT4" i="25"/>
  <c r="AU3" i="25"/>
  <c r="AT3" i="25"/>
  <c r="AU7" i="26"/>
  <c r="AT7" i="26"/>
  <c r="AU6" i="26"/>
  <c r="AT6" i="26"/>
  <c r="AU5" i="26"/>
  <c r="AT5" i="26"/>
  <c r="AU4" i="26"/>
  <c r="AT4" i="26"/>
  <c r="AU3" i="26"/>
  <c r="AT3" i="26"/>
  <c r="AU7" i="27"/>
  <c r="AT7" i="27"/>
  <c r="AU6" i="27"/>
  <c r="AT6" i="27"/>
  <c r="AU5" i="27"/>
  <c r="AT5" i="27"/>
  <c r="AU4" i="27"/>
  <c r="AT4" i="27"/>
  <c r="AU3" i="27"/>
  <c r="AT3" i="27"/>
  <c r="AU7" i="28"/>
  <c r="AT7" i="28"/>
  <c r="AU6" i="28"/>
  <c r="AT6" i="28"/>
  <c r="AU5" i="28"/>
  <c r="AT5" i="28"/>
  <c r="AU4" i="28"/>
  <c r="AT4" i="28"/>
  <c r="AU3" i="28"/>
  <c r="AT3" i="28"/>
  <c r="AU7" i="29"/>
  <c r="AT7" i="29"/>
  <c r="AU6" i="29"/>
  <c r="AT6" i="29"/>
  <c r="AU5" i="29"/>
  <c r="AT5" i="29"/>
  <c r="AU4" i="29"/>
  <c r="AT4" i="29"/>
  <c r="AU3" i="29"/>
  <c r="AT3" i="29"/>
  <c r="AU7" i="30"/>
  <c r="AT7" i="30"/>
  <c r="AU6" i="30"/>
  <c r="AT6" i="30"/>
  <c r="AU5" i="30"/>
  <c r="AT5" i="30"/>
  <c r="AU4" i="30"/>
  <c r="AT4" i="30"/>
  <c r="AU3" i="30"/>
  <c r="AT3" i="30"/>
  <c r="AU7" i="32"/>
  <c r="AT7" i="32"/>
  <c r="AU6" i="32"/>
  <c r="AT6" i="32"/>
  <c r="AU5" i="32"/>
  <c r="AT5" i="32"/>
  <c r="AU4" i="32"/>
  <c r="AT4" i="32"/>
  <c r="AU3" i="32"/>
  <c r="AT3" i="32"/>
  <c r="AU7" i="38"/>
  <c r="AT7" i="38"/>
  <c r="AU6" i="38"/>
  <c r="AT6" i="38"/>
  <c r="AU5" i="38"/>
  <c r="AT5" i="38"/>
  <c r="AU4" i="38"/>
  <c r="AT4" i="38"/>
  <c r="AU3" i="38"/>
  <c r="AT3" i="38"/>
  <c r="AU7" i="39"/>
  <c r="AT7" i="39"/>
  <c r="AU6" i="39"/>
  <c r="AT6" i="39"/>
  <c r="AU5" i="39"/>
  <c r="AT5" i="39"/>
  <c r="AU4" i="39"/>
  <c r="AT4" i="39"/>
  <c r="AU3" i="39"/>
  <c r="AT3" i="39"/>
  <c r="AU7" i="31"/>
  <c r="AT7" i="31"/>
  <c r="AU6" i="31"/>
  <c r="AT6" i="31"/>
  <c r="AU5" i="31"/>
  <c r="AT5" i="31"/>
  <c r="AU4" i="31"/>
  <c r="AT4" i="31"/>
  <c r="AU3" i="31"/>
  <c r="AT3" i="31"/>
  <c r="AG7" i="2" l="1"/>
  <c r="F7" i="32"/>
  <c r="E7" i="32"/>
  <c r="G7" i="32" s="1"/>
  <c r="D7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<sst xmlns="http://schemas.openxmlformats.org/spreadsheetml/2006/main" count="411" uniqueCount="47">
  <si>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</si>
  <si>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</si>
  <si>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</si>
  <si>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</si>
  <si>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</si>
  <si>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</si>
  <si>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</si>
  <si>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</si>
  <si>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</si>
  <si>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</si>
  <si>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</si>
  <si>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</si>
  <si>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</si>
  <si>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</si>
  <si>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</si>
  <si>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</si>
  <si>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</si>
  <si>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</si>
  <si>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</si>
  <si>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</si>
  <si>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</si>
  <si>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</si>
  <si>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</si>
  <si>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</si>
  <si>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</si>
  <si>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</si>
  <si>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</si>
  <si>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</si>
  <si>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</si>
  <si>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</si>
  <si>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</si>
  <si>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</si>
  <si>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</si>
  <si>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</si>
  <si>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</si>
  <si>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</si>
  <si>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</si>
  <si>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</si>
  <si>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</si>
  <si>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</si>
  <si>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</si>
  <si>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</si>
  <si>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</si>
  <si>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</si>
  <si>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</si>
  <si>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(Aug 2018-Aug 2019)</t>
  </si>
  <si>
    <t xml:space="preserve"> Aug 2019-July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</si>
</sst>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3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0" fontId="18" fillId="3" borderId="6" xfId="0" applyFont="1" applyFill="1" applyBorder="1" applyAlignment="1">
      <alignment horizontal="center"/>
    </xf>
    <xf numFmtId="2" fontId="17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zoomScale="130" zoomScaleNormal="130" workbookViewId="0">
      <pane xSplit="1" topLeftCell="AL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3" max="45" width="9.28515625" bestFit="1" customWidth="1"/>
    <col min="46" max="46" width="18.5703125" customWidth="1"/>
    <col min="47" max="47" width="19.42578125" customWidth="1"/>
  </cols>
  <sheetData>
    <row r="1" spans="1:47" x14ac:dyDescent="0.25">
      <c r="C1" t="s">
        <v>6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82">
        <f>(AS3-AG3)/AG3*100</f>
        <v>-49.867934495509729</v>
      </c>
      <c r="AU3" s="82">
        <f>(AS3-AR3)/AR3*100</f>
        <v>0.17152658662092624</v>
      </c>
    </row>
    <row r="4" spans="1:47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82">
        <f t="shared" ref="AT4:AT7" si="0">(AS4-AG4)/AG4*100</f>
        <v>-15.246636771300292</v>
      </c>
      <c r="AU4" s="82">
        <f t="shared" ref="AU4:AU7" si="1">(AS4-AR4)/AR4*100</f>
        <v>0.14836795252225521</v>
      </c>
    </row>
    <row r="5" spans="1:47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33181.433023977435</v>
      </c>
      <c r="AQ5" s="73">
        <v>33200</v>
      </c>
      <c r="AR5" s="73">
        <v>33250</v>
      </c>
      <c r="AS5" s="77">
        <v>33320</v>
      </c>
      <c r="AT5" s="82">
        <f t="shared" si="0"/>
        <v>-0.53731343283582089</v>
      </c>
      <c r="AU5" s="82">
        <f t="shared" si="1"/>
        <v>0.21052631578947367</v>
      </c>
    </row>
    <row r="6" spans="1:47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82">
        <f t="shared" si="0"/>
        <v>-4.8275862068965516</v>
      </c>
      <c r="AU6" s="82">
        <f t="shared" si="1"/>
        <v>2.2222222222222223</v>
      </c>
    </row>
    <row r="7" spans="1:47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82">
        <f t="shared" si="0"/>
        <v>-20.306965761511218</v>
      </c>
      <c r="AU7" s="82">
        <f t="shared" si="1"/>
        <v>-3.5714285714285712</v>
      </c>
    </row>
    <row r="11" spans="1:47" x14ac:dyDescent="0.25">
      <c r="A11" s="27"/>
      <c r="B11" s="28"/>
      <c r="F11" s="27"/>
      <c r="G11" s="28"/>
    </row>
    <row r="12" spans="1:47" x14ac:dyDescent="0.25">
      <c r="A12" s="27"/>
      <c r="B12" s="28"/>
      <c r="F12" s="27"/>
      <c r="G12" s="28"/>
    </row>
    <row r="13" spans="1:47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17"/>
  <sheetViews>
    <sheetView zoomScale="120" zoomScaleNormal="120" workbookViewId="0">
      <pane xSplit="1" topLeftCell="AL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46" max="46" width="18.5703125" customWidth="1"/>
    <col min="47" max="47" width="19.42578125" customWidth="1"/>
  </cols>
  <sheetData>
    <row r="1" spans="1:47" x14ac:dyDescent="0.25">
      <c r="C1" t="s">
        <v>40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82">
        <f>(AS3-AG3)/AG3*100</f>
        <v>1.5873015873015872</v>
      </c>
      <c r="AU3" s="82">
        <f>(AS3-AR3)/AR3*100</f>
        <v>3.225806451612903</v>
      </c>
    </row>
    <row r="4" spans="1:47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82">
        <f t="shared" ref="AT4:AT7" si="0">(AS4-AG4)/AG4*100</f>
        <v>-2.8571428571428572</v>
      </c>
      <c r="AU4" s="82">
        <f t="shared" ref="AU4:AU7" si="1">(AS4-AR4)/AR4*100</f>
        <v>-0.36630036630036628</v>
      </c>
    </row>
    <row r="5" spans="1:47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82">
        <f t="shared" si="0"/>
        <v>-3.0934150076569678</v>
      </c>
      <c r="AU5" s="82">
        <f t="shared" si="1"/>
        <v>0.12658227848101267</v>
      </c>
    </row>
    <row r="6" spans="1:47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82">
        <f t="shared" si="0"/>
        <v>-18.181818181818176</v>
      </c>
      <c r="AU6" s="82">
        <f t="shared" si="1"/>
        <v>0</v>
      </c>
    </row>
    <row r="7" spans="1:47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82">
        <f t="shared" si="0"/>
        <v>-25.472193074501178</v>
      </c>
      <c r="AU7" s="82">
        <f t="shared" si="1"/>
        <v>0.21164021164021166</v>
      </c>
    </row>
    <row r="9" spans="1:47" x14ac:dyDescent="0.25">
      <c r="AF9" s="7"/>
    </row>
    <row r="10" spans="1:47" x14ac:dyDescent="0.25">
      <c r="AF10" s="7"/>
    </row>
    <row r="11" spans="1:47" x14ac:dyDescent="0.25">
      <c r="B11" s="7">
        <v>24300</v>
      </c>
      <c r="AF11" s="7"/>
    </row>
    <row r="12" spans="1:47" x14ac:dyDescent="0.25">
      <c r="B12" s="7">
        <v>1495</v>
      </c>
      <c r="AF12" s="7"/>
    </row>
    <row r="13" spans="1:47" x14ac:dyDescent="0.25">
      <c r="B13" s="7">
        <v>425</v>
      </c>
      <c r="AF13" s="7"/>
    </row>
    <row r="14" spans="1:47" x14ac:dyDescent="0.25">
      <c r="B14" s="7">
        <v>112.5</v>
      </c>
    </row>
    <row r="15" spans="1:47" x14ac:dyDescent="0.25">
      <c r="B15" s="7">
        <v>220</v>
      </c>
    </row>
    <row r="17" spans="31:31" x14ac:dyDescent="0.25">
      <c r="AE17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13"/>
  <sheetViews>
    <sheetView zoomScale="120" zoomScaleNormal="120" workbookViewId="0">
      <pane xSplit="1" topLeftCell="AN1" activePane="topRight" state="frozen"/>
      <selection activeCell="AT11" sqref="AT11"/>
      <selection pane="topRight" activeCell="AT11" sqref="AT11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46" max="46" width="18.5703125" customWidth="1"/>
    <col min="47" max="47" width="19.42578125" customWidth="1"/>
  </cols>
  <sheetData>
    <row r="1" spans="1:47" ht="15" customHeight="1" x14ac:dyDescent="0.25">
      <c r="C1" t="s">
        <v>41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82">
        <f>(AS3-AG3)/AG3*100</f>
        <v>2.762430939226745</v>
      </c>
      <c r="AU3" s="82">
        <f>(AS3-AR3)/AR3*100</f>
        <v>1.3071895424836601</v>
      </c>
    </row>
    <row r="4" spans="1:47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82">
        <f t="shared" ref="AT4:AT7" si="0">(AS4-AG4)/AG4*100</f>
        <v>-5.2647233789408752</v>
      </c>
      <c r="AU4" s="82">
        <f t="shared" ref="AU4:AU7" si="1">(AS4-AR4)/AR4*100</f>
        <v>0.4098360655737705</v>
      </c>
    </row>
    <row r="5" spans="1:47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82">
        <f t="shared" si="0"/>
        <v>-7.7142857142857135</v>
      </c>
      <c r="AU5" s="82">
        <f t="shared" si="1"/>
        <v>-0.30864197530864196</v>
      </c>
    </row>
    <row r="6" spans="1:47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82">
        <f t="shared" si="0"/>
        <v>-20.495867768595055</v>
      </c>
      <c r="AU6" s="82">
        <f t="shared" si="1"/>
        <v>2.7777777777777777</v>
      </c>
    </row>
    <row r="7" spans="1:47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82">
        <f t="shared" si="0"/>
        <v>16.129032258064516</v>
      </c>
      <c r="AU7" s="82">
        <f t="shared" si="1"/>
        <v>0.55865921787709494</v>
      </c>
    </row>
    <row r="9" spans="1:47" ht="15" customHeight="1" x14ac:dyDescent="0.25">
      <c r="AD9" s="7"/>
    </row>
    <row r="10" spans="1:47" ht="15" customHeight="1" x14ac:dyDescent="0.25">
      <c r="AD10" s="7"/>
      <c r="AE10" s="54"/>
    </row>
    <row r="11" spans="1:47" ht="15" customHeight="1" x14ac:dyDescent="0.25">
      <c r="AD11" s="53"/>
      <c r="AE11" s="54"/>
    </row>
    <row r="12" spans="1:47" ht="15" customHeight="1" x14ac:dyDescent="0.25">
      <c r="AD12" s="7"/>
      <c r="AE12" s="54"/>
    </row>
    <row r="13" spans="1:47" ht="15" customHeight="1" x14ac:dyDescent="0.25">
      <c r="AD13" s="7"/>
      <c r="AE13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U7"/>
  <sheetViews>
    <sheetView zoomScale="120" zoomScaleNormal="120" workbookViewId="0">
      <pane xSplit="1" topLeftCell="AM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46" max="46" width="18.5703125" customWidth="1"/>
    <col min="47" max="47" width="19.42578125" customWidth="1"/>
  </cols>
  <sheetData>
    <row r="1" spans="1:47" x14ac:dyDescent="0.25">
      <c r="C1" t="s">
        <v>20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82">
        <f>(AS3-AG3)/AG3*100</f>
        <v>-19.565217391304348</v>
      </c>
      <c r="AU3" s="82">
        <f>(AS3-AR3)/AR3*100</f>
        <v>2.7777777777777777</v>
      </c>
    </row>
    <row r="4" spans="1:47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82">
        <f t="shared" ref="AT4:AT7" si="0">(AS4-AG4)/AG4*100</f>
        <v>-22.07079646017678</v>
      </c>
      <c r="AU4" s="82">
        <f t="shared" ref="AU4:AU7" si="1">(AS4-AR4)/AR4*100</f>
        <v>0.2390438247011952</v>
      </c>
    </row>
    <row r="5" spans="1:47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82">
        <f t="shared" si="0"/>
        <v>0.46875</v>
      </c>
      <c r="AU5" s="82">
        <f t="shared" si="1"/>
        <v>0.1557632398753894</v>
      </c>
    </row>
    <row r="6" spans="1:47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82">
        <f t="shared" si="0"/>
        <v>5.4635761589401293</v>
      </c>
      <c r="AU6" s="82">
        <f t="shared" si="1"/>
        <v>-1.6216216216216217</v>
      </c>
    </row>
    <row r="7" spans="1:47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82">
        <f t="shared" si="0"/>
        <v>-5.9523809523809517</v>
      </c>
      <c r="AU7" s="82">
        <f t="shared" si="1"/>
        <v>-0.25252525252525254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U13"/>
  <sheetViews>
    <sheetView zoomScale="120" zoomScaleNormal="120" workbookViewId="0">
      <pane xSplit="1" topLeftCell="AN1" activePane="topRight" state="frozen"/>
      <selection activeCell="AT11" sqref="AT11"/>
      <selection pane="topRight" activeCell="AT11" sqref="AT11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46" max="46" width="18.5703125" customWidth="1"/>
    <col min="47" max="47" width="19.42578125" customWidth="1"/>
  </cols>
  <sheetData>
    <row r="1" spans="1:47" ht="15" customHeight="1" x14ac:dyDescent="0.25">
      <c r="C1" t="s">
        <v>13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82">
        <f>(AS3-AG3)/AG3*100</f>
        <v>-22.727272727272727</v>
      </c>
      <c r="AU3" s="82">
        <f>(AS3-AR3)/AR3*100</f>
        <v>1.1904761904761905</v>
      </c>
    </row>
    <row r="4" spans="1:47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82">
        <f t="shared" ref="AT4:AT7" si="0">(AS4-AG4)/AG4*100</f>
        <v>-36.25</v>
      </c>
      <c r="AU4" s="82">
        <f t="shared" ref="AU4:AU7" si="1">(AS4-AR4)/AR4*100</f>
        <v>-1.4492753623188406</v>
      </c>
    </row>
    <row r="5" spans="1:47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82">
        <f t="shared" si="0"/>
        <v>-21.428571428571427</v>
      </c>
      <c r="AU5" s="82">
        <f t="shared" si="1"/>
        <v>-0.47619047619047622</v>
      </c>
    </row>
    <row r="6" spans="1:47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82">
        <f t="shared" si="0"/>
        <v>-9.4117647058821383</v>
      </c>
      <c r="AU6" s="82">
        <f t="shared" si="1"/>
        <v>-1.1764705882352942</v>
      </c>
    </row>
    <row r="7" spans="1:47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82">
        <f t="shared" si="0"/>
        <v>-7.0707070707070701</v>
      </c>
      <c r="AU7" s="82">
        <f t="shared" si="1"/>
        <v>-2.1276595744680851</v>
      </c>
    </row>
    <row r="9" spans="1:47" ht="15" customHeight="1" x14ac:dyDescent="0.25">
      <c r="AF9" s="7"/>
    </row>
    <row r="10" spans="1:47" ht="15" customHeight="1" x14ac:dyDescent="0.25">
      <c r="AF10" s="7"/>
    </row>
    <row r="11" spans="1:47" ht="15" customHeight="1" x14ac:dyDescent="0.25">
      <c r="AF11" s="7"/>
    </row>
    <row r="12" spans="1:47" ht="15" customHeight="1" x14ac:dyDescent="0.25">
      <c r="AF12" s="7"/>
    </row>
    <row r="13" spans="1:47" ht="15" customHeight="1" x14ac:dyDescent="0.25">
      <c r="AF13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U7"/>
  <sheetViews>
    <sheetView zoomScale="120" zoomScaleNormal="120" workbookViewId="0">
      <pane xSplit="1" topLeftCell="AM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46" max="46" width="18.5703125" customWidth="1"/>
    <col min="47" max="47" width="19.42578125" customWidth="1"/>
  </cols>
  <sheetData>
    <row r="1" spans="1:47" x14ac:dyDescent="0.25">
      <c r="C1" t="s">
        <v>21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82">
        <f>(AS3-AG3)/AG3*100</f>
        <v>-4.5231607629427799</v>
      </c>
      <c r="AU3" s="82">
        <f>(AS3-AR3)/AR3*100</f>
        <v>0.45871559633027525</v>
      </c>
    </row>
    <row r="4" spans="1:47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82">
        <f t="shared" ref="AT4:AT7" si="0">(AS4-AG4)/AG4*100</f>
        <v>-7.1927374301673437</v>
      </c>
      <c r="AU4" s="82">
        <f t="shared" ref="AU4:AU7" si="1">(AS4-AR4)/AR4*100</f>
        <v>0.22624434389140274</v>
      </c>
    </row>
    <row r="5" spans="1:47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82">
        <f t="shared" si="0"/>
        <v>-2.1453287197231834</v>
      </c>
      <c r="AU5" s="82">
        <f t="shared" si="1"/>
        <v>0.10619469026548674</v>
      </c>
    </row>
    <row r="6" spans="1:47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2">
        <f t="shared" si="0"/>
        <v>7.7922077922077921</v>
      </c>
      <c r="AU6" s="82">
        <f t="shared" si="1"/>
        <v>-2.3529411764705883</v>
      </c>
    </row>
    <row r="7" spans="1:47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2">
        <f t="shared" si="0"/>
        <v>-2.2222222222222223</v>
      </c>
      <c r="AU7" s="82">
        <f t="shared" si="1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U9"/>
  <sheetViews>
    <sheetView zoomScale="120" zoomScaleNormal="120" workbookViewId="0">
      <pane xSplit="1" topLeftCell="AN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46" max="46" width="18.5703125" customWidth="1"/>
    <col min="47" max="47" width="19.42578125" customWidth="1"/>
  </cols>
  <sheetData>
    <row r="1" spans="1:47" x14ac:dyDescent="0.25">
      <c r="C1" t="s">
        <v>14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82">
        <f>(AS3-AG3)/AG3*100</f>
        <v>-2.7199999999999998</v>
      </c>
      <c r="AU3" s="82">
        <f>(AS3-AR3)/AR3*100</f>
        <v>1.3333333333333335</v>
      </c>
    </row>
    <row r="4" spans="1:47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82">
        <f t="shared" ref="AT4:AT7" si="0">(AS4-AG4)/AG4*100</f>
        <v>-13</v>
      </c>
      <c r="AU4" s="82">
        <f t="shared" ref="AU4:AU7" si="1">(AS4-AR4)/AR4*100</f>
        <v>0.20942408376963353</v>
      </c>
    </row>
    <row r="5" spans="1:47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82">
        <f t="shared" si="0"/>
        <v>-9.2307692307692299E-2</v>
      </c>
      <c r="AU5" s="82">
        <f t="shared" si="1"/>
        <v>6.1633281972265024E-2</v>
      </c>
    </row>
    <row r="6" spans="1:47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2">
        <f t="shared" si="0"/>
        <v>-15</v>
      </c>
      <c r="AU6" s="82">
        <f t="shared" si="1"/>
        <v>2</v>
      </c>
    </row>
    <row r="7" spans="1:47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2">
        <f t="shared" si="0"/>
        <v>-8.1818181818181817</v>
      </c>
      <c r="AU7" s="82">
        <f t="shared" si="1"/>
        <v>-0.98039215686274506</v>
      </c>
    </row>
    <row r="9" spans="1:47" x14ac:dyDescent="0.25">
      <c r="AD9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U7"/>
  <sheetViews>
    <sheetView zoomScale="120" zoomScaleNormal="120" workbookViewId="0">
      <pane xSplit="1" topLeftCell="AM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46" max="46" width="18.5703125" customWidth="1"/>
    <col min="47" max="47" width="19.42578125" customWidth="1"/>
  </cols>
  <sheetData>
    <row r="1" spans="1:47" x14ac:dyDescent="0.25">
      <c r="C1" t="s">
        <v>19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82">
        <f>(AS3-AG3)/AG3*100</f>
        <v>-7.9706048615037854</v>
      </c>
      <c r="AU3" s="82">
        <f>(AS3-AR3)/AR3*100</f>
        <v>2.0689655172413794</v>
      </c>
    </row>
    <row r="4" spans="1:47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82">
        <f t="shared" ref="AT4:AT7" si="0">(AS4-AG4)/AG4*100</f>
        <v>-5.4545454545454541</v>
      </c>
      <c r="AU4" s="82">
        <f t="shared" ref="AU4:AU7" si="1">(AS4-AR4)/AR4*100</f>
        <v>-2.5</v>
      </c>
    </row>
    <row r="5" spans="1:47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82">
        <f t="shared" si="0"/>
        <v>-25.653710247349824</v>
      </c>
      <c r="AU5" s="82">
        <f t="shared" si="1"/>
        <v>0.38167938931297707</v>
      </c>
    </row>
    <row r="6" spans="1:47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82">
        <f t="shared" si="0"/>
        <v>-5.3763440860214589</v>
      </c>
      <c r="AU6" s="82">
        <f t="shared" si="1"/>
        <v>1.2658227848101267</v>
      </c>
    </row>
    <row r="7" spans="1:47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82">
        <f t="shared" si="0"/>
        <v>-8.5</v>
      </c>
      <c r="AU7" s="82">
        <f t="shared" si="1"/>
        <v>1.6666666666666667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U7"/>
  <sheetViews>
    <sheetView zoomScale="120" zoomScaleNormal="120" workbookViewId="0">
      <pane xSplit="1" topLeftCell="AN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46" max="46" width="18.5703125" customWidth="1"/>
    <col min="47" max="47" width="19.42578125" customWidth="1"/>
  </cols>
  <sheetData>
    <row r="1" spans="1:47" x14ac:dyDescent="0.25">
      <c r="C1" t="s">
        <v>15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82">
        <f>(AS3-AG3)/AG3*100</f>
        <v>-9.0909090909090917</v>
      </c>
      <c r="AU3" s="82">
        <f>(AS3-AR3)/AR3*100</f>
        <v>0.67114093959731547</v>
      </c>
    </row>
    <row r="4" spans="1:47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82">
        <f t="shared" ref="AT4:AT7" si="0">(AS4-AG4)/AG4*100</f>
        <v>-28.201634877384034</v>
      </c>
      <c r="AU4" s="82">
        <f t="shared" ref="AU4:AU7" si="1">(AS4-AR4)/AR4*100</f>
        <v>-0.64102564102564097</v>
      </c>
    </row>
    <row r="5" spans="1:47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82">
        <f t="shared" si="0"/>
        <v>1.2461059190031152</v>
      </c>
      <c r="AU5" s="82">
        <f t="shared" si="1"/>
        <v>-0.15360983102918588</v>
      </c>
    </row>
    <row r="6" spans="1:47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82">
        <f t="shared" si="0"/>
        <v>-17.5</v>
      </c>
      <c r="AU6" s="82">
        <f t="shared" si="1"/>
        <v>3.125</v>
      </c>
    </row>
    <row r="7" spans="1:47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82">
        <f t="shared" si="0"/>
        <v>-6.4516129032258061</v>
      </c>
      <c r="AU7" s="82">
        <f t="shared" si="1"/>
        <v>-3.3333333333333335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U7"/>
  <sheetViews>
    <sheetView zoomScale="120" zoomScaleNormal="120" workbookViewId="0">
      <pane xSplit="1" topLeftCell="AL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46" max="46" width="18.5703125" customWidth="1"/>
    <col min="47" max="47" width="19.42578125" customWidth="1"/>
  </cols>
  <sheetData>
    <row r="1" spans="1:47" x14ac:dyDescent="0.25">
      <c r="C1" t="s">
        <v>16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82">
        <f>(AS3-AG3)/AG3*100</f>
        <v>-0.66666666666666674</v>
      </c>
      <c r="AU3" s="82">
        <f>(AS3-AR3)/AR3*100</f>
        <v>0.67567567567567566</v>
      </c>
    </row>
    <row r="4" spans="1:47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82">
        <f t="shared" ref="AT4:AT7" si="0">(AS4-AG4)/AG4*100</f>
        <v>12.851851851852523</v>
      </c>
      <c r="AU4" s="82">
        <f t="shared" ref="AU4:AU7" si="1">(AS4-AR4)/AR4*100</f>
        <v>0.36231884057971014</v>
      </c>
    </row>
    <row r="5" spans="1:47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82">
        <f t="shared" si="0"/>
        <v>-9.6153846153846168</v>
      </c>
      <c r="AU5" s="82">
        <f t="shared" si="1"/>
        <v>-0.14164305949008499</v>
      </c>
    </row>
    <row r="6" spans="1:47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82">
        <f t="shared" si="0"/>
        <v>-22.182254196642667</v>
      </c>
      <c r="AU6" s="82">
        <f t="shared" si="1"/>
        <v>-1.6666666666666667</v>
      </c>
    </row>
    <row r="7" spans="1:47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82">
        <f t="shared" si="0"/>
        <v>1</v>
      </c>
      <c r="AU7" s="82">
        <f t="shared" si="1"/>
        <v>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U9"/>
  <sheetViews>
    <sheetView zoomScale="120" zoomScaleNormal="120" workbookViewId="0">
      <pane xSplit="1" topLeftCell="AL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46" max="46" width="18.5703125" customWidth="1"/>
    <col min="47" max="47" width="19.42578125" customWidth="1"/>
  </cols>
  <sheetData>
    <row r="1" spans="1:47" x14ac:dyDescent="0.25">
      <c r="C1" t="s">
        <v>17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82">
        <f>(AS3-AG3)/AG3*100</f>
        <v>4.1489361702127159</v>
      </c>
      <c r="AU3" s="82">
        <f>(AS3-AR3)/AR3*100</f>
        <v>-1.1111111111111112</v>
      </c>
    </row>
    <row r="4" spans="1:47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82">
        <f t="shared" ref="AT4:AT7" si="0">(AS4-AG4)/AG4*100</f>
        <v>-12.905953991880889</v>
      </c>
      <c r="AU4" s="82">
        <f t="shared" ref="AU4:AU7" si="1">(AS4-AR4)/AR4*100</f>
        <v>-0.36764705882352938</v>
      </c>
    </row>
    <row r="5" spans="1:47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2">
        <f t="shared" si="0"/>
        <v>4.4516129032258069</v>
      </c>
      <c r="AU5" s="82">
        <f t="shared" si="1"/>
        <v>-6.1728395061728392E-2</v>
      </c>
    </row>
    <row r="6" spans="1:47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2">
        <f t="shared" si="0"/>
        <v>5.0000000000000044</v>
      </c>
      <c r="AU6" s="82">
        <f t="shared" si="1"/>
        <v>6.25</v>
      </c>
    </row>
    <row r="7" spans="1:47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2">
        <f t="shared" si="0"/>
        <v>-10</v>
      </c>
      <c r="AU7" s="82">
        <f t="shared" si="1"/>
        <v>-1.5625</v>
      </c>
    </row>
    <row r="8" spans="1:47" x14ac:dyDescent="0.25">
      <c r="P8" s="19"/>
      <c r="AB8" s="7"/>
    </row>
    <row r="9" spans="1:47" x14ac:dyDescent="0.25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7"/>
  <sheetViews>
    <sheetView zoomScale="130" zoomScaleNormal="130" workbookViewId="0">
      <pane xSplit="1" topLeftCell="AK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45" width="9.28515625" bestFit="1" customWidth="1"/>
    <col min="46" max="46" width="18.5703125" customWidth="1"/>
    <col min="47" max="47" width="19.42578125" customWidth="1"/>
  </cols>
  <sheetData>
    <row r="1" spans="1:47" x14ac:dyDescent="0.25">
      <c r="C1" t="s">
        <v>39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82">
        <f>(AS3-AG3)/AG3*100</f>
        <v>-27.500000000000004</v>
      </c>
      <c r="AU3" s="82">
        <f>(AS3-AR3)/AR3*100</f>
        <v>1.7543859649122806</v>
      </c>
    </row>
    <row r="4" spans="1:47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82">
        <f t="shared" ref="AT4:AT7" si="0">(AS4-AG4)/AG4*100</f>
        <v>-9.6739130434782599</v>
      </c>
      <c r="AU4" s="82">
        <f t="shared" ref="AU4:AU7" si="1">(AS4-AR4)/AR4*100</f>
        <v>0.12048192771084339</v>
      </c>
    </row>
    <row r="5" spans="1:47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82">
        <f t="shared" si="0"/>
        <v>-15.404040404040403</v>
      </c>
      <c r="AU5" s="82">
        <f t="shared" si="1"/>
        <v>0.29940119760479045</v>
      </c>
    </row>
    <row r="6" spans="1:47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82">
        <f t="shared" si="0"/>
        <v>22.5</v>
      </c>
      <c r="AU6" s="82">
        <f t="shared" si="1"/>
        <v>-2</v>
      </c>
    </row>
    <row r="7" spans="1:47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82">
        <f t="shared" si="0"/>
        <v>-8.9145710292293465</v>
      </c>
      <c r="AU7" s="82">
        <f t="shared" si="1"/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U7"/>
  <sheetViews>
    <sheetView zoomScale="120" zoomScaleNormal="120" workbookViewId="0">
      <pane xSplit="1" topLeftCell="AL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46" max="46" width="18.5703125" customWidth="1"/>
    <col min="47" max="47" width="19.42578125" customWidth="1"/>
  </cols>
  <sheetData>
    <row r="1" spans="1:47" x14ac:dyDescent="0.25">
      <c r="C1" t="s">
        <v>33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82">
        <f>(AS3-AG3)/AG3*100</f>
        <v>-1.2468827930174564</v>
      </c>
      <c r="AU3" s="82">
        <f>(AS3-AR3)/AR3*100</f>
        <v>1.5384615384615385</v>
      </c>
    </row>
    <row r="4" spans="1:47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82">
        <f t="shared" ref="AT4:AT7" si="0">(AS4-AG4)/AG4*100</f>
        <v>15.875370919881448</v>
      </c>
      <c r="AU4" s="82">
        <f t="shared" ref="AU4:AU7" si="1">(AS4-AR4)/AR4*100</f>
        <v>-0.2808988764044944</v>
      </c>
    </row>
    <row r="5" spans="1:47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82">
        <f t="shared" si="0"/>
        <v>-2.04</v>
      </c>
      <c r="AU5" s="82">
        <f t="shared" si="1"/>
        <v>0.16359918200408999</v>
      </c>
    </row>
    <row r="6" spans="1:47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82">
        <f t="shared" si="0"/>
        <v>-17.333333333333336</v>
      </c>
      <c r="AU6" s="82">
        <f t="shared" si="1"/>
        <v>3.3333333333333335</v>
      </c>
    </row>
    <row r="7" spans="1:47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82">
        <f t="shared" si="0"/>
        <v>-12.631578947368421</v>
      </c>
      <c r="AU7" s="82">
        <f t="shared" si="1"/>
        <v>-1.1904761904761905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U7"/>
  <sheetViews>
    <sheetView zoomScale="130" zoomScaleNormal="130" workbookViewId="0">
      <pane xSplit="1" topLeftCell="AN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45" width="9.28515625" bestFit="1" customWidth="1"/>
    <col min="46" max="46" width="18.5703125" customWidth="1"/>
    <col min="47" max="47" width="19.42578125" customWidth="1"/>
  </cols>
  <sheetData>
    <row r="1" spans="1:47" x14ac:dyDescent="0.25">
      <c r="C1" t="s">
        <v>34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82">
        <f>(AS3-AG3)/AG3*100</f>
        <v>15.909090909090908</v>
      </c>
      <c r="AU3" s="82">
        <f>(AS3-AR3)/AR3*100</f>
        <v>2</v>
      </c>
    </row>
    <row r="4" spans="1:47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82">
        <f t="shared" ref="AT4:AT7" si="0">(AS4-AG4)/AG4*100</f>
        <v>2.7190332326283988</v>
      </c>
      <c r="AU4" s="82">
        <f t="shared" ref="AU4:AU7" si="1">(AS4-AR4)/AR4*100</f>
        <v>1.1904761904761905</v>
      </c>
    </row>
    <row r="5" spans="1:47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82">
        <f t="shared" si="0"/>
        <v>2.7868852459016393</v>
      </c>
      <c r="AU5" s="82">
        <f t="shared" si="1"/>
        <v>-0.15923566878980894</v>
      </c>
    </row>
    <row r="6" spans="1:47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82">
        <f t="shared" si="0"/>
        <v>-19.705882352941213</v>
      </c>
      <c r="AU6" s="82">
        <f t="shared" si="1"/>
        <v>-3.0769230769230771</v>
      </c>
    </row>
    <row r="7" spans="1:47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82">
        <f t="shared" si="0"/>
        <v>-13.461538461538462</v>
      </c>
      <c r="AU7" s="82">
        <f t="shared" si="1"/>
        <v>2.2727272727272729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U9"/>
  <sheetViews>
    <sheetView zoomScale="120" zoomScaleNormal="120" workbookViewId="0">
      <pane xSplit="1" topLeftCell="AM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46" max="46" width="18.5703125" customWidth="1"/>
    <col min="47" max="47" width="19.42578125" customWidth="1"/>
  </cols>
  <sheetData>
    <row r="1" spans="1:47" x14ac:dyDescent="0.25">
      <c r="C1" t="s">
        <v>35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82">
        <f>(AS3-AG3)/AG3*100</f>
        <v>21.212121212121211</v>
      </c>
      <c r="AU3" s="82">
        <f>(AS3-AR3)/AR3*100</f>
        <v>1.0101010101010102</v>
      </c>
    </row>
    <row r="4" spans="1:47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82">
        <f t="shared" ref="AT4:AT7" si="0">(AS4-AG4)/AG4*100</f>
        <v>-7.009345794392523</v>
      </c>
      <c r="AU4" s="82">
        <f t="shared" ref="AU4:AU7" si="1">(AS4-AR4)/AR4*100</f>
        <v>1.5306122448979591</v>
      </c>
    </row>
    <row r="5" spans="1:47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82">
        <f t="shared" si="0"/>
        <v>20.930232558139537</v>
      </c>
      <c r="AU5" s="82">
        <f t="shared" si="1"/>
        <v>0.64516129032258063</v>
      </c>
    </row>
    <row r="6" spans="1:47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82">
        <f t="shared" si="0"/>
        <v>60.869565217391312</v>
      </c>
      <c r="AU6" s="82">
        <f t="shared" si="1"/>
        <v>1.6483516483516485</v>
      </c>
    </row>
    <row r="7" spans="1:47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82">
        <f t="shared" si="0"/>
        <v>30</v>
      </c>
      <c r="AU7" s="82">
        <f t="shared" si="1"/>
        <v>-0.95238095238095244</v>
      </c>
    </row>
    <row r="9" spans="1:47" x14ac:dyDescent="0.25">
      <c r="AB9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U7"/>
  <sheetViews>
    <sheetView zoomScale="120" zoomScaleNormal="120" workbookViewId="0">
      <pane xSplit="1" topLeftCell="AM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46" max="46" width="18.5703125" customWidth="1"/>
    <col min="47" max="47" width="19.42578125" customWidth="1"/>
  </cols>
  <sheetData>
    <row r="1" spans="1:47" x14ac:dyDescent="0.25">
      <c r="C1" t="s">
        <v>36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82">
        <f>(AS3-AG3)/AG3*100</f>
        <v>2</v>
      </c>
      <c r="AU3" s="82">
        <f>(AS3-AR3)/AR3*100</f>
        <v>2</v>
      </c>
    </row>
    <row r="4" spans="1:47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82">
        <f t="shared" ref="AT4:AT7" si="0">(AS4-AG4)/AG4*100</f>
        <v>21.866666666666667</v>
      </c>
      <c r="AU4" s="82">
        <f t="shared" ref="AU4:AU7" si="1">(AS4-AR4)/AR4*100</f>
        <v>0.16438356164383564</v>
      </c>
    </row>
    <row r="5" spans="1:47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82">
        <f t="shared" si="0"/>
        <v>10</v>
      </c>
      <c r="AU5" s="82">
        <f t="shared" si="1"/>
        <v>0.14224751066856331</v>
      </c>
    </row>
    <row r="6" spans="1:47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82">
        <f t="shared" si="0"/>
        <v>56.122448979593109</v>
      </c>
      <c r="AU6" s="82">
        <f t="shared" si="1"/>
        <v>0</v>
      </c>
    </row>
    <row r="7" spans="1:47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82">
        <f t="shared" si="0"/>
        <v>18</v>
      </c>
      <c r="AU7" s="82">
        <f t="shared" si="1"/>
        <v>1.7241379310344827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U7"/>
  <sheetViews>
    <sheetView zoomScale="120" zoomScaleNormal="120" workbookViewId="0">
      <pane xSplit="1" topLeftCell="AN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46" max="46" width="18.5703125" customWidth="1"/>
    <col min="47" max="47" width="19.42578125" customWidth="1"/>
  </cols>
  <sheetData>
    <row r="1" spans="1:47" x14ac:dyDescent="0.25">
      <c r="C1" t="s">
        <v>32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82">
        <f>(AS3-AG3)/AG3*100</f>
        <v>0.7194244604319513</v>
      </c>
      <c r="AU3" s="82">
        <f>(AS3-AR3)/AR3*100</f>
        <v>30.718954248366014</v>
      </c>
    </row>
    <row r="4" spans="1:47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82">
        <f t="shared" ref="AT4:AT7" si="0">(AS4-AG4)/AG4*100</f>
        <v>-30.127041742286625</v>
      </c>
      <c r="AU4" s="82">
        <f t="shared" ref="AU4:AU7" si="1">(AS4-AR4)/AR4*100</f>
        <v>5</v>
      </c>
    </row>
    <row r="5" spans="1:47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82">
        <f t="shared" si="0"/>
        <v>-20.9375</v>
      </c>
      <c r="AU5" s="82">
        <f t="shared" si="1"/>
        <v>-4.1666666666666661</v>
      </c>
    </row>
    <row r="6" spans="1:47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82">
        <f t="shared" si="0"/>
        <v>-4.2105263157894424</v>
      </c>
      <c r="AU6" s="82">
        <f t="shared" si="1"/>
        <v>2.6315789473684208</v>
      </c>
    </row>
    <row r="7" spans="1:47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82">
        <f t="shared" si="0"/>
        <v>-12.326024079478158</v>
      </c>
      <c r="AU7" s="82">
        <f t="shared" si="1"/>
        <v>1.5625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U7"/>
  <sheetViews>
    <sheetView zoomScale="120" zoomScaleNormal="120" workbookViewId="0">
      <pane xSplit="1" topLeftCell="AM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46" max="46" width="18.5703125" customWidth="1"/>
    <col min="47" max="47" width="19.42578125" customWidth="1"/>
  </cols>
  <sheetData>
    <row r="1" spans="1:47" x14ac:dyDescent="0.25">
      <c r="C1" t="s">
        <v>37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82">
        <f>(AS3-AG3)/AG3*100</f>
        <v>7.2580645161291688</v>
      </c>
      <c r="AU3" s="82">
        <f>(AS3-AR3)/AR3*100</f>
        <v>-1.2</v>
      </c>
    </row>
    <row r="4" spans="1:47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82">
        <f t="shared" ref="AT4:AT7" si="0">(AS4-AG4)/AG4*100</f>
        <v>4.0091638029782359</v>
      </c>
      <c r="AU4" s="82">
        <f t="shared" ref="AU4:AU7" si="1">(AS4-AR4)/AR4*100</f>
        <v>0.22075055187637968</v>
      </c>
    </row>
    <row r="5" spans="1:47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82">
        <f t="shared" si="0"/>
        <v>-20.5</v>
      </c>
      <c r="AU5" s="82">
        <f t="shared" si="1"/>
        <v>0.11994002998500748</v>
      </c>
    </row>
    <row r="6" spans="1:47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82">
        <f t="shared" si="0"/>
        <v>46.443514644351467</v>
      </c>
      <c r="AU6" s="82">
        <f t="shared" si="1"/>
        <v>2.9411764705882351</v>
      </c>
    </row>
    <row r="7" spans="1:47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82">
        <f t="shared" si="0"/>
        <v>-8.5714285714285712</v>
      </c>
      <c r="AU7" s="82">
        <f t="shared" si="1"/>
        <v>2.1276595744680851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U16"/>
  <sheetViews>
    <sheetView zoomScale="120" zoomScaleNormal="120" workbookViewId="0">
      <pane xSplit="1" topLeftCell="AK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46" max="46" width="18.5703125" customWidth="1"/>
    <col min="47" max="47" width="19.42578125" customWidth="1"/>
  </cols>
  <sheetData>
    <row r="1" spans="1:47" x14ac:dyDescent="0.25">
      <c r="C1" t="s">
        <v>42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82">
        <f>(AS3-AG3)/AG3*100</f>
        <v>-7.8431372549019605</v>
      </c>
      <c r="AU3" s="82">
        <f>(AS3-AR3)/AR3*100</f>
        <v>2.1739130434782608</v>
      </c>
    </row>
    <row r="4" spans="1:47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82">
        <f t="shared" ref="AT4:AT7" si="0">(AS4-AG4)/AG4*100</f>
        <v>11.263157894736603</v>
      </c>
      <c r="AU4" s="82">
        <f t="shared" ref="AU4:AU7" si="1">(AS4-AR4)/AR4*100</f>
        <v>-0.6578947368421052</v>
      </c>
    </row>
    <row r="5" spans="1:47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82">
        <f t="shared" si="0"/>
        <v>-2.3166023166023164</v>
      </c>
      <c r="AU5" s="82">
        <f t="shared" si="1"/>
        <v>0.3968253968253968</v>
      </c>
    </row>
    <row r="6" spans="1:47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82">
        <f t="shared" si="0"/>
        <v>4.3137254901960782</v>
      </c>
      <c r="AU6" s="82">
        <f t="shared" si="1"/>
        <v>2.3076923076923079</v>
      </c>
    </row>
    <row r="7" spans="1:47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82">
        <f t="shared" si="0"/>
        <v>-0.75</v>
      </c>
      <c r="AU7" s="82">
        <f t="shared" si="1"/>
        <v>0.50632911392405067</v>
      </c>
    </row>
    <row r="11" spans="1:47" x14ac:dyDescent="0.25">
      <c r="AA11" s="11"/>
    </row>
    <row r="12" spans="1:47" x14ac:dyDescent="0.25">
      <c r="AA12" s="11"/>
    </row>
    <row r="13" spans="1:47" x14ac:dyDescent="0.25">
      <c r="AA13" s="11"/>
    </row>
    <row r="14" spans="1:47" x14ac:dyDescent="0.25">
      <c r="AA14" s="11"/>
    </row>
    <row r="15" spans="1:47" x14ac:dyDescent="0.25">
      <c r="AA15" s="11"/>
    </row>
    <row r="16" spans="1:47" x14ac:dyDescent="0.25">
      <c r="AA16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U7"/>
  <sheetViews>
    <sheetView zoomScale="120" zoomScaleNormal="120" workbookViewId="0">
      <pane xSplit="1" topLeftCell="AN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46" max="46" width="18.5703125" customWidth="1"/>
    <col min="47" max="47" width="19.42578125" customWidth="1"/>
  </cols>
  <sheetData>
    <row r="1" spans="1:47" x14ac:dyDescent="0.25">
      <c r="C1" t="s">
        <v>38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82">
        <f>(AS3-AG3)/AG3*100</f>
        <v>4.666666666666667</v>
      </c>
      <c r="AU3" s="82">
        <f>(AS3-AR3)/AR3*100</f>
        <v>1.2903225806451613</v>
      </c>
    </row>
    <row r="4" spans="1:47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82">
        <f t="shared" ref="AT4:AT7" si="0">(AS4-AG4)/AG4*100</f>
        <v>21.704545454545173</v>
      </c>
      <c r="AU4" s="82">
        <f t="shared" ref="AU4:AU7" si="1">(AS4-AR4)/AR4*100</f>
        <v>2</v>
      </c>
    </row>
    <row r="5" spans="1:47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82">
        <f t="shared" si="0"/>
        <v>2.7027027027027026</v>
      </c>
      <c r="AU5" s="82">
        <f t="shared" si="1"/>
        <v>-0.32786885245901637</v>
      </c>
    </row>
    <row r="6" spans="1:47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82">
        <f t="shared" si="0"/>
        <v>-11.656441717791413</v>
      </c>
      <c r="AU6" s="82">
        <f t="shared" si="1"/>
        <v>2.5641025641025639</v>
      </c>
    </row>
    <row r="7" spans="1:47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82">
        <f t="shared" si="0"/>
        <v>-33.333333333333329</v>
      </c>
      <c r="AU7" s="82">
        <f t="shared" si="1"/>
        <v>5.2631578947368416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U7"/>
  <sheetViews>
    <sheetView zoomScale="120" zoomScaleNormal="120" workbookViewId="0">
      <pane xSplit="1" topLeftCell="AK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46" max="46" width="18.5703125" customWidth="1"/>
    <col min="47" max="47" width="19.42578125" customWidth="1"/>
  </cols>
  <sheetData>
    <row r="1" spans="1:47" x14ac:dyDescent="0.25">
      <c r="C1" t="s">
        <v>31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82">
        <f>(AS3-AG3)/AG3*100</f>
        <v>-1.8181818181818181</v>
      </c>
      <c r="AU3" s="82">
        <f>(AS3-AR3)/AR3*100</f>
        <v>1.25</v>
      </c>
    </row>
    <row r="4" spans="1:47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82">
        <f t="shared" ref="AT4:AT7" si="0">(AS4-AG4)/AG4*100</f>
        <v>-47.083502503721576</v>
      </c>
      <c r="AU4" s="82">
        <f t="shared" ref="AU4:AU7" si="1">(AS4-AR4)/AR4*100</f>
        <v>4.5454545454545459</v>
      </c>
    </row>
    <row r="5" spans="1:47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82">
        <f t="shared" si="0"/>
        <v>-1.2903225806451613</v>
      </c>
      <c r="AU5" s="82">
        <f t="shared" si="1"/>
        <v>0.16366612111292964</v>
      </c>
    </row>
    <row r="6" spans="1:47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2">
        <f t="shared" si="0"/>
        <v>1.6042780748663104</v>
      </c>
      <c r="AU6" s="82">
        <f t="shared" si="1"/>
        <v>5.5555555555555554</v>
      </c>
    </row>
    <row r="7" spans="1:47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2">
        <f t="shared" si="0"/>
        <v>0.625</v>
      </c>
      <c r="AU7" s="82">
        <f t="shared" si="1"/>
        <v>-1.2269938650306749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U7"/>
  <sheetViews>
    <sheetView zoomScale="120" zoomScaleNormal="120" workbookViewId="0">
      <pane xSplit="1" topLeftCell="AM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46" max="46" width="18.5703125" customWidth="1"/>
    <col min="47" max="47" width="19.42578125" customWidth="1"/>
  </cols>
  <sheetData>
    <row r="1" spans="1:47" x14ac:dyDescent="0.25">
      <c r="C1" t="s">
        <v>30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82">
        <f>(AS3-AG3)/AG3*100</f>
        <v>9.5652173913045857</v>
      </c>
      <c r="AU3" s="82">
        <f>(AS3-AR3)/AR3*100</f>
        <v>1.2048192771084338</v>
      </c>
    </row>
    <row r="4" spans="1:47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82">
        <f t="shared" ref="AT4:AT7" si="0">(AS4-AG4)/AG4*100</f>
        <v>1.6666666666666667</v>
      </c>
      <c r="AU4" s="82">
        <f t="shared" ref="AU4:AU7" si="1">(AS4-AR4)/AR4*100</f>
        <v>0.5494505494505495</v>
      </c>
    </row>
    <row r="5" spans="1:47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82">
        <f t="shared" si="0"/>
        <v>-1.8787878787878787</v>
      </c>
      <c r="AU5" s="82">
        <f t="shared" si="1"/>
        <v>-6.1728395061728392E-2</v>
      </c>
    </row>
    <row r="6" spans="1:47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82">
        <f t="shared" si="0"/>
        <v>-2.5</v>
      </c>
      <c r="AU6" s="82">
        <f t="shared" si="1"/>
        <v>2.6315789473684208</v>
      </c>
    </row>
    <row r="7" spans="1:47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82">
        <f t="shared" si="0"/>
        <v>-14.482758620689657</v>
      </c>
      <c r="AU7" s="82">
        <f t="shared" si="1"/>
        <v>3.3333333333333335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7"/>
  <sheetViews>
    <sheetView zoomScale="130" zoomScaleNormal="130" workbookViewId="0">
      <pane xSplit="1" topLeftCell="AN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45" width="9.28515625" bestFit="1" customWidth="1"/>
    <col min="46" max="46" width="18.5703125" customWidth="1"/>
    <col min="47" max="47" width="19.42578125" customWidth="1"/>
  </cols>
  <sheetData>
    <row r="1" spans="1:47" x14ac:dyDescent="0.25">
      <c r="C1" t="s">
        <v>7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82">
        <f>(AS3-AG3)/AG3*100</f>
        <v>16.666666666666664</v>
      </c>
      <c r="AU3" s="82">
        <f>(AS3-AR3)/AR3*100</f>
        <v>0.8</v>
      </c>
    </row>
    <row r="4" spans="1:47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82">
        <f t="shared" ref="AT4:AT7" si="0">(AS4-AG4)/AG4*100</f>
        <v>-26.208333333333361</v>
      </c>
      <c r="AU4" s="82">
        <f t="shared" ref="AU4:AU7" si="1">(AS4-AR4)/AR4*100</f>
        <v>-0.78431372549019607</v>
      </c>
    </row>
    <row r="5" spans="1:47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82">
        <f t="shared" si="0"/>
        <v>3.0769230769230771</v>
      </c>
      <c r="AU5" s="82">
        <f t="shared" si="1"/>
        <v>0.11954572624028689</v>
      </c>
    </row>
    <row r="6" spans="1:47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82">
        <f t="shared" si="0"/>
        <v>-14.285714285714285</v>
      </c>
      <c r="AU6" s="82">
        <f t="shared" si="1"/>
        <v>9.0909090909090917</v>
      </c>
    </row>
    <row r="7" spans="1:47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82">
        <f t="shared" si="0"/>
        <v>4.0515176711292291</v>
      </c>
      <c r="AU7" s="82">
        <f t="shared" si="1"/>
        <v>-6.25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U9"/>
  <sheetViews>
    <sheetView zoomScale="120" zoomScaleNormal="120" workbookViewId="0">
      <pane xSplit="1" topLeftCell="AK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46" max="46" width="18.5703125" customWidth="1"/>
    <col min="47" max="47" width="19.42578125" customWidth="1"/>
  </cols>
  <sheetData>
    <row r="1" spans="1:47" x14ac:dyDescent="0.25">
      <c r="C1" t="s">
        <v>29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82">
        <f>(AS3-AG3)/AG3*100</f>
        <v>2.6760563380286726</v>
      </c>
      <c r="AU3" s="82">
        <f>(AS3-AR3)/AR3*100</f>
        <v>-1.8181818181818181</v>
      </c>
    </row>
    <row r="4" spans="1:47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82">
        <f t="shared" ref="AT4:AT7" si="0">(AS4-AG4)/AG4*100</f>
        <v>-28.128062724599808</v>
      </c>
      <c r="AU4" s="82">
        <f t="shared" ref="AU4:AU7" si="1">(AS4-AR4)/AR4*100</f>
        <v>0</v>
      </c>
    </row>
    <row r="5" spans="1:47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82">
        <f t="shared" si="0"/>
        <v>0.74</v>
      </c>
      <c r="AU5" s="82">
        <f t="shared" si="1"/>
        <v>-5.9523809523809527E-2</v>
      </c>
    </row>
    <row r="6" spans="1:47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82">
        <f t="shared" si="0"/>
        <v>4.0114613180519925</v>
      </c>
      <c r="AU6" s="82">
        <f t="shared" si="1"/>
        <v>1.8518518518518516</v>
      </c>
    </row>
    <row r="7" spans="1:47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82">
        <f t="shared" si="0"/>
        <v>-2.1276595744680851</v>
      </c>
      <c r="AU7" s="82">
        <f t="shared" si="1"/>
        <v>0.65645514223194745</v>
      </c>
    </row>
    <row r="8" spans="1:47" x14ac:dyDescent="0.25">
      <c r="AH8" s="12"/>
    </row>
    <row r="9" spans="1:47" x14ac:dyDescent="0.25">
      <c r="AD9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U7"/>
  <sheetViews>
    <sheetView zoomScale="120" zoomScaleNormal="120" workbookViewId="0">
      <pane xSplit="1" topLeftCell="AL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46" max="46" width="18.5703125" customWidth="1"/>
    <col min="47" max="47" width="19.42578125" customWidth="1"/>
  </cols>
  <sheetData>
    <row r="1" spans="1:47" x14ac:dyDescent="0.25">
      <c r="C1" t="s">
        <v>28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82">
        <f>(AS3-AG3)/AG3*100</f>
        <v>14.325842696629076</v>
      </c>
      <c r="AU3" s="82">
        <f>(AS3-AR3)/AR3*100</f>
        <v>2.2099447513812152</v>
      </c>
    </row>
    <row r="4" spans="1:47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82">
        <f t="shared" ref="AT4:AT7" si="0">(AS4-AG4)/AG4*100</f>
        <v>-5.4756513697100262</v>
      </c>
      <c r="AU4" s="82">
        <f t="shared" ref="AU4:AU7" si="1">(AS4-AR4)/AR4*100</f>
        <v>-0.63694267515923575</v>
      </c>
    </row>
    <row r="5" spans="1:47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82">
        <f t="shared" si="0"/>
        <v>7.2340425531914887</v>
      </c>
      <c r="AU5" s="82">
        <f t="shared" si="1"/>
        <v>0.8</v>
      </c>
    </row>
    <row r="6" spans="1:47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82">
        <f t="shared" si="0"/>
        <v>-5.6603773584905666</v>
      </c>
      <c r="AU6" s="82">
        <f t="shared" si="1"/>
        <v>7.1428571428571423</v>
      </c>
    </row>
    <row r="7" spans="1:47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82">
        <f t="shared" si="0"/>
        <v>1.1111111111111112</v>
      </c>
      <c r="AU7" s="82">
        <f t="shared" si="1"/>
        <v>1.1111111111111112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U7"/>
  <sheetViews>
    <sheetView zoomScale="120" zoomScaleNormal="120" workbookViewId="0">
      <pane xSplit="1" topLeftCell="AK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46" max="46" width="18.5703125" customWidth="1"/>
    <col min="47" max="47" width="19.42578125" customWidth="1"/>
  </cols>
  <sheetData>
    <row r="1" spans="1:47" x14ac:dyDescent="0.25">
      <c r="C1" t="s">
        <v>27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82">
        <f>(AS3-AG3)/AG3*100</f>
        <v>35.555555555555557</v>
      </c>
      <c r="AU3" s="82">
        <f>(AS3-AR3)/AR3*100</f>
        <v>1.6666666666666667</v>
      </c>
    </row>
    <row r="4" spans="1:47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82">
        <f t="shared" ref="AT4:AT7" si="0">(AS4-AG4)/AG4*100</f>
        <v>3.1929662193428965</v>
      </c>
      <c r="AU4" s="82">
        <f t="shared" ref="AU4:AU7" si="1">(AS4-AR4)/AR4*100</f>
        <v>1.3636363636363635</v>
      </c>
    </row>
    <row r="5" spans="1:47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82">
        <f t="shared" si="0"/>
        <v>-24.043715846994534</v>
      </c>
      <c r="AU5" s="82">
        <f t="shared" si="1"/>
        <v>0.36101083032490977</v>
      </c>
    </row>
    <row r="6" spans="1:47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2">
        <f t="shared" si="0"/>
        <v>-7.0312500000000018</v>
      </c>
      <c r="AU6" s="82">
        <f t="shared" si="1"/>
        <v>6.25</v>
      </c>
    </row>
    <row r="7" spans="1:47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2">
        <f t="shared" si="0"/>
        <v>5.8595516547543429</v>
      </c>
      <c r="AU7" s="82">
        <f t="shared" si="1"/>
        <v>1.5625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U7"/>
  <sheetViews>
    <sheetView tabSelected="1" zoomScale="120" zoomScaleNormal="120" workbookViewId="0">
      <pane xSplit="1" topLeftCell="AM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46" max="46" width="18.5703125" customWidth="1"/>
    <col min="47" max="47" width="19.42578125" customWidth="1"/>
  </cols>
  <sheetData>
    <row r="1" spans="1:47" x14ac:dyDescent="0.25">
      <c r="C1" t="s">
        <v>26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82">
        <f>(AS3-AG3)/AG3*100</f>
        <v>21.435897435897434</v>
      </c>
      <c r="AU3" s="82">
        <f>(AS3-AR3)/AR3*100</f>
        <v>2.0689655172413794</v>
      </c>
    </row>
    <row r="4" spans="1:47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82">
        <f t="shared" ref="AT4:AT7" si="0">(AS4-AG4)/AG4*100</f>
        <v>-20.140105078808972</v>
      </c>
      <c r="AU4" s="82">
        <f t="shared" ref="AU4:AU7" si="1">(AS4-AR4)/AR4*100</f>
        <v>1.3333333333333335</v>
      </c>
    </row>
    <row r="5" spans="1:47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82">
        <f t="shared" si="0"/>
        <v>8.1538461538461533</v>
      </c>
      <c r="AU5" s="82">
        <f t="shared" si="1"/>
        <v>0.14245014245014245</v>
      </c>
    </row>
    <row r="6" spans="1:47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82">
        <f t="shared" si="0"/>
        <v>8.7866108786609907</v>
      </c>
      <c r="AU6" s="82">
        <f t="shared" si="1"/>
        <v>1.5228426395939088</v>
      </c>
    </row>
    <row r="7" spans="1:47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82">
        <f t="shared" si="0"/>
        <v>-15.165876777251185</v>
      </c>
      <c r="AU7" s="82">
        <f t="shared" si="1"/>
        <v>1.1299435028248588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U7"/>
  <sheetViews>
    <sheetView zoomScale="120" zoomScaleNormal="120" workbookViewId="0">
      <pane xSplit="1" topLeftCell="AK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46" max="46" width="18.5703125" customWidth="1"/>
    <col min="47" max="47" width="19.42578125" customWidth="1"/>
  </cols>
  <sheetData>
    <row r="1" spans="1:47" x14ac:dyDescent="0.25">
      <c r="C1" t="s">
        <v>25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82">
        <f>(AS3-AG3)/AG3*100</f>
        <v>-8</v>
      </c>
      <c r="AU3" s="82">
        <f>(AS3-AR3)/AR3*100</f>
        <v>2.2222222222222223</v>
      </c>
    </row>
    <row r="4" spans="1:47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82">
        <f t="shared" ref="AT4:AT7" si="0">(AS4-AG4)/AG4*100</f>
        <v>-30.353817504655495</v>
      </c>
      <c r="AU4" s="82">
        <f t="shared" ref="AU4:AU7" si="1">(AS4-AR4)/AR4*100</f>
        <v>1.0810810810810811</v>
      </c>
    </row>
    <row r="5" spans="1:47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82">
        <f t="shared" si="0"/>
        <v>-17.704918032786885</v>
      </c>
      <c r="AU5" s="82">
        <f t="shared" si="1"/>
        <v>-0.3968253968253968</v>
      </c>
    </row>
    <row r="6" spans="1:47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82">
        <f t="shared" si="0"/>
        <v>-10.454176417211899</v>
      </c>
      <c r="AU6" s="82">
        <f t="shared" si="1"/>
        <v>0</v>
      </c>
    </row>
    <row r="7" spans="1:47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82">
        <f t="shared" si="0"/>
        <v>2.5</v>
      </c>
      <c r="AU7" s="82">
        <f t="shared" si="1"/>
        <v>2.5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U7"/>
  <sheetViews>
    <sheetView zoomScale="120" zoomScaleNormal="120" workbookViewId="0">
      <pane xSplit="1" topLeftCell="AN1" activePane="topRight" state="frozen"/>
      <selection pane="topRight" activeCell="AT11" sqref="AT11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46" max="46" width="18.5703125" customWidth="1"/>
    <col min="47" max="47" width="19.42578125" customWidth="1"/>
  </cols>
  <sheetData>
    <row r="1" spans="1:47" x14ac:dyDescent="0.25">
      <c r="C1" t="s">
        <v>24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82">
        <f>(AS3-AG3)/AG3*100</f>
        <v>16.477272727272727</v>
      </c>
      <c r="AU3" s="82">
        <f>(AS3-AR3)/AR3*100</f>
        <v>2.5</v>
      </c>
    </row>
    <row r="4" spans="1:47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82">
        <f t="shared" ref="AT4:AT7" si="0">(AS4-AG4)/AG4*100</f>
        <v>-12.626262626262626</v>
      </c>
      <c r="AU4" s="82">
        <f t="shared" ref="AU4:AU7" si="1">(AS4-AR4)/AR4*100</f>
        <v>0.58139534883720934</v>
      </c>
    </row>
    <row r="5" spans="1:47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82">
        <f t="shared" si="0"/>
        <v>0.38461538461538464</v>
      </c>
      <c r="AU5" s="82">
        <f t="shared" si="1"/>
        <v>0.19193857965451055</v>
      </c>
    </row>
    <row r="6" spans="1:47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82">
        <f t="shared" si="0"/>
        <v>22.611464968152873</v>
      </c>
      <c r="AU6" s="82">
        <f t="shared" si="1"/>
        <v>1.7441860465116279</v>
      </c>
    </row>
    <row r="7" spans="1:47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82">
        <f t="shared" si="0"/>
        <v>-24</v>
      </c>
      <c r="AU7" s="82">
        <f t="shared" si="1"/>
        <v>-0.86956521739130432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U9"/>
  <sheetViews>
    <sheetView zoomScale="120" zoomScaleNormal="120" workbookViewId="0">
      <pane xSplit="1" topLeftCell="AK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46" max="46" width="18.5703125" customWidth="1"/>
    <col min="47" max="47" width="19.42578125" customWidth="1"/>
  </cols>
  <sheetData>
    <row r="1" spans="1:47" x14ac:dyDescent="0.25">
      <c r="C1" t="s">
        <v>23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82">
        <f>(AS3-AG3)/AG3*100</f>
        <v>0.43478260869586938</v>
      </c>
      <c r="AU3" s="82">
        <f>(AS3-AR3)/AR3*100</f>
        <v>2.666666666666667</v>
      </c>
    </row>
    <row r="4" spans="1:47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82">
        <f t="shared" ref="AT4:AT7" si="0">(AS4-AG4)/AG4*100</f>
        <v>-11.29032258064516</v>
      </c>
      <c r="AU4" s="82">
        <f t="shared" ref="AU4:AU7" si="1">(AS4-AR4)/AR4*100</f>
        <v>2.8037383177570092</v>
      </c>
    </row>
    <row r="5" spans="1:47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82">
        <f t="shared" si="0"/>
        <v>-1.1475409836065573</v>
      </c>
      <c r="AU5" s="82">
        <f t="shared" si="1"/>
        <v>0.16611295681063123</v>
      </c>
    </row>
    <row r="6" spans="1:47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82">
        <f t="shared" si="0"/>
        <v>3.3333333333333335</v>
      </c>
      <c r="AU6" s="82">
        <f t="shared" si="1"/>
        <v>3.3333333333333335</v>
      </c>
    </row>
    <row r="7" spans="1:47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82">
        <f t="shared" si="0"/>
        <v>-8.7746819874280355</v>
      </c>
      <c r="AU7" s="82">
        <f t="shared" si="1"/>
        <v>0</v>
      </c>
    </row>
    <row r="9" spans="1:47" x14ac:dyDescent="0.25">
      <c r="AB9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U10"/>
  <sheetViews>
    <sheetView zoomScale="120" zoomScaleNormal="120" workbookViewId="0">
      <pane xSplit="1" topLeftCell="AK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4.85546875" customWidth="1"/>
    <col min="31" max="31" width="11.85546875" customWidth="1"/>
    <col min="46" max="46" width="18.5703125" customWidth="1"/>
    <col min="47" max="47" width="19.42578125" customWidth="1"/>
  </cols>
  <sheetData>
    <row r="1" spans="1:47" x14ac:dyDescent="0.25">
      <c r="C1" t="s">
        <v>18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82">
        <f>(AS3-AG3)/AG3*100</f>
        <v>94.693877551020805</v>
      </c>
      <c r="AU3" s="82">
        <f>(AS3-AR3)/AR3*100</f>
        <v>0.95238095238095244</v>
      </c>
    </row>
    <row r="4" spans="1:47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82">
        <f t="shared" ref="AT4:AT7" si="0">(AS4-AG4)/AG4*100</f>
        <v>-3.647116806308047</v>
      </c>
      <c r="AU4" s="82">
        <f t="shared" ref="AU4:AU7" si="1">(AS4-AR4)/AR4*100</f>
        <v>0.8771929824561403</v>
      </c>
    </row>
    <row r="5" spans="1:47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82">
        <f t="shared" si="0"/>
        <v>3.2051282051282048</v>
      </c>
      <c r="AU5" s="82">
        <f t="shared" si="1"/>
        <v>-0.15503875968992248</v>
      </c>
    </row>
    <row r="6" spans="1:47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82">
        <f t="shared" si="0"/>
        <v>-22.634730538922192</v>
      </c>
      <c r="AU6" s="82">
        <f t="shared" si="1"/>
        <v>4.6153846153846159</v>
      </c>
    </row>
    <row r="7" spans="1:47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82">
        <f t="shared" si="0"/>
        <v>-18.304027279518397</v>
      </c>
      <c r="AU7" s="82">
        <f t="shared" si="1"/>
        <v>-1.5625</v>
      </c>
    </row>
    <row r="8" spans="1:47" x14ac:dyDescent="0.25">
      <c r="AM8" s="64"/>
      <c r="AN8" s="65"/>
    </row>
    <row r="9" spans="1:47" x14ac:dyDescent="0.25">
      <c r="AM9" s="64"/>
      <c r="AN9" s="65"/>
    </row>
    <row r="10" spans="1:47" x14ac:dyDescent="0.25">
      <c r="AM10" s="64"/>
      <c r="AN10" s="6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T1:AU7"/>
  <sheetViews>
    <sheetView workbookViewId="0">
      <selection activeCell="AT11" sqref="AT11"/>
    </sheetView>
  </sheetViews>
  <sheetFormatPr defaultRowHeight="15" x14ac:dyDescent="0.25"/>
  <cols>
    <col min="46" max="46" width="18.5703125" customWidth="1"/>
    <col min="47" max="47" width="19.42578125" customWidth="1"/>
  </cols>
  <sheetData>
    <row r="1" spans="46:47" x14ac:dyDescent="0.25">
      <c r="AT1" s="81" t="s">
        <v>43</v>
      </c>
      <c r="AU1" s="81" t="s">
        <v>44</v>
      </c>
    </row>
    <row r="2" spans="46:47" x14ac:dyDescent="0.25">
      <c r="AT2" s="81" t="s">
        <v>45</v>
      </c>
      <c r="AU2" s="81" t="s">
        <v>46</v>
      </c>
    </row>
    <row r="3" spans="46:47" x14ac:dyDescent="0.25">
      <c r="AT3" s="82" t="e">
        <f>(AS3-AG3)/AG3*100</f>
        <v>#DIV/0!</v>
      </c>
      <c r="AU3" s="82" t="e">
        <f>(AS3-AR3)/AR3*100</f>
        <v>#DIV/0!</v>
      </c>
    </row>
    <row r="4" spans="46:47" x14ac:dyDescent="0.25">
      <c r="AT4" s="82" t="e">
        <f t="shared" ref="AT4:AT7" si="0">(AS4-AG4)/AG4*100</f>
        <v>#DIV/0!</v>
      </c>
      <c r="AU4" s="82" t="e">
        <f t="shared" ref="AU4:AU7" si="1">(AS4-AR4)/AR4*100</f>
        <v>#DIV/0!</v>
      </c>
    </row>
    <row r="5" spans="46:47" x14ac:dyDescent="0.25">
      <c r="AT5" s="82" t="e">
        <f t="shared" si="0"/>
        <v>#DIV/0!</v>
      </c>
      <c r="AU5" s="82" t="e">
        <f t="shared" si="1"/>
        <v>#DIV/0!</v>
      </c>
    </row>
    <row r="6" spans="46:47" x14ac:dyDescent="0.25">
      <c r="AT6" s="82" t="e">
        <f t="shared" si="0"/>
        <v>#DIV/0!</v>
      </c>
      <c r="AU6" s="82" t="e">
        <f t="shared" si="1"/>
        <v>#DIV/0!</v>
      </c>
    </row>
    <row r="7" spans="46:47" x14ac:dyDescent="0.25">
      <c r="AT7" s="82" t="e">
        <f t="shared" si="0"/>
        <v>#DIV/0!</v>
      </c>
      <c r="AU7" s="82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7"/>
  <sheetViews>
    <sheetView zoomScale="130" zoomScaleNormal="130" workbookViewId="0">
      <pane xSplit="1" topLeftCell="AK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45" width="9.28515625" bestFit="1" customWidth="1"/>
    <col min="46" max="46" width="18.5703125" customWidth="1"/>
    <col min="47" max="47" width="19.42578125" customWidth="1"/>
  </cols>
  <sheetData>
    <row r="1" spans="1:47" x14ac:dyDescent="0.25">
      <c r="C1" t="s">
        <v>8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82">
        <f>(AS3-AG3)/AG3*100</f>
        <v>5.7471264367816088</v>
      </c>
      <c r="AU3" s="82">
        <f>(AS3-AR3)/AR3*100</f>
        <v>0.8771929824561403</v>
      </c>
    </row>
    <row r="4" spans="1:47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82">
        <f t="shared" ref="AT4:AT7" si="0">(AS4-AG4)/AG4*100</f>
        <v>-10.373167481119697</v>
      </c>
      <c r="AU4" s="82">
        <f t="shared" ref="AU4:AU7" si="1">(AS4-AR4)/AR4*100</f>
        <v>2.2813688212927756</v>
      </c>
    </row>
    <row r="5" spans="1:47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82">
        <f t="shared" si="0"/>
        <v>-22.528089887640448</v>
      </c>
      <c r="AU5" s="82">
        <f t="shared" si="1"/>
        <v>0.10889292196007261</v>
      </c>
    </row>
    <row r="6" spans="1:47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82">
        <f t="shared" si="0"/>
        <v>-22.861150070125849</v>
      </c>
      <c r="AU6" s="82">
        <f t="shared" si="1"/>
        <v>5.2631578947368416</v>
      </c>
    </row>
    <row r="7" spans="1:47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82">
        <f t="shared" si="0"/>
        <v>-25.454545454545453</v>
      </c>
      <c r="AU7" s="82">
        <f t="shared" si="1"/>
        <v>-2.3809523809523809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7"/>
  <sheetViews>
    <sheetView zoomScale="130" zoomScaleNormal="130" workbookViewId="0">
      <pane xSplit="1" topLeftCell="AM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45" width="9.28515625" bestFit="1" customWidth="1"/>
    <col min="46" max="46" width="18.5703125" customWidth="1"/>
    <col min="47" max="47" width="19.42578125" customWidth="1"/>
  </cols>
  <sheetData>
    <row r="1" spans="1:47" ht="12" customHeight="1" x14ac:dyDescent="0.25">
      <c r="C1" t="s">
        <v>9</v>
      </c>
      <c r="AT1" s="81" t="s">
        <v>43</v>
      </c>
      <c r="AU1" s="81" t="s">
        <v>44</v>
      </c>
    </row>
    <row r="2" spans="1:47" ht="12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2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82">
        <f>(AS3-AG3)/AG3*100</f>
        <v>32.222222222222037</v>
      </c>
      <c r="AU3" s="82">
        <f>(AS3-AR3)/AR3*100</f>
        <v>-1.0909090909090911</v>
      </c>
    </row>
    <row r="4" spans="1:47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82">
        <f t="shared" ref="AT4:AT7" si="0">(AS4-AG4)/AG4*100</f>
        <v>20.23568622783073</v>
      </c>
      <c r="AU4" s="82">
        <f t="shared" ref="AU4:AU7" si="1">(AS4-AR4)/AR4*100</f>
        <v>0.20833333333333334</v>
      </c>
    </row>
    <row r="5" spans="1:47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82">
        <f t="shared" si="0"/>
        <v>-11.842105263157894</v>
      </c>
      <c r="AU5" s="82">
        <f t="shared" si="1"/>
        <v>-0.22338049143708116</v>
      </c>
    </row>
    <row r="6" spans="1:47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82">
        <f t="shared" si="0"/>
        <v>-37.010247136829491</v>
      </c>
      <c r="AU6" s="82">
        <f t="shared" si="1"/>
        <v>0</v>
      </c>
    </row>
    <row r="7" spans="1:47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82">
        <f t="shared" si="0"/>
        <v>-6.4372209745633224</v>
      </c>
      <c r="AU7" s="82">
        <f t="shared" si="1"/>
        <v>0.51948051948051943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"/>
  <sheetViews>
    <sheetView zoomScale="130" zoomScaleNormal="130" workbookViewId="0">
      <pane xSplit="1" topLeftCell="AM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45" width="9.28515625" bestFit="1" customWidth="1"/>
    <col min="46" max="46" width="18.5703125" customWidth="1"/>
    <col min="47" max="47" width="19.42578125" customWidth="1"/>
  </cols>
  <sheetData>
    <row r="1" spans="1:47" x14ac:dyDescent="0.25">
      <c r="C1" t="s">
        <v>10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82">
        <f>(AS3-AG3)/AG3*100</f>
        <v>0</v>
      </c>
      <c r="AU3" s="82">
        <f>(AS3-AR3)/AR3*100</f>
        <v>3.2524522457408422</v>
      </c>
    </row>
    <row r="4" spans="1:47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82">
        <f t="shared" ref="AT4:AT7" si="0">(AS4-AG4)/AG4*100</f>
        <v>-17.808708065667179</v>
      </c>
      <c r="AU4" s="82">
        <f t="shared" ref="AU4:AU7" si="1">(AS4-AR4)/AR4*100</f>
        <v>0.20304568527918782</v>
      </c>
    </row>
    <row r="5" spans="1:47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82">
        <f t="shared" si="0"/>
        <v>-7.8571428571428568</v>
      </c>
      <c r="AU5" s="82">
        <f t="shared" si="1"/>
        <v>0.15527950310559005</v>
      </c>
    </row>
    <row r="6" spans="1:47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82">
        <f t="shared" si="0"/>
        <v>4.3767884786789875</v>
      </c>
      <c r="AU6" s="82">
        <f t="shared" si="1"/>
        <v>2.2988505747126435</v>
      </c>
    </row>
    <row r="7" spans="1:47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82">
        <f t="shared" si="0"/>
        <v>0.5</v>
      </c>
      <c r="AU7" s="82">
        <f t="shared" si="1"/>
        <v>-0.74074074074074081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"/>
  <sheetViews>
    <sheetView zoomScale="130" zoomScaleNormal="130" workbookViewId="0">
      <pane xSplit="1" topLeftCell="AM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45" width="9.28515625" bestFit="1" customWidth="1"/>
    <col min="46" max="46" width="18.5703125" customWidth="1"/>
    <col min="47" max="47" width="19.42578125" customWidth="1"/>
  </cols>
  <sheetData>
    <row r="1" spans="1:47" x14ac:dyDescent="0.25">
      <c r="C1" t="s">
        <v>22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82">
        <f>(AS3-AG3)/AG3*100</f>
        <v>20</v>
      </c>
      <c r="AU3" s="82">
        <f>(AS3-AR3)/AR3*100</f>
        <v>1.0204081632653061</v>
      </c>
    </row>
    <row r="4" spans="1:47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82">
        <f t="shared" ref="AT4:AT7" si="0">(AS4-AG4)/AG4*100</f>
        <v>-24.393939393939394</v>
      </c>
      <c r="AU4" s="82">
        <f t="shared" ref="AU4:AU7" si="1">(AS4-AR4)/AR4*100</f>
        <v>0.10030090270812438</v>
      </c>
    </row>
    <row r="5" spans="1:47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82">
        <f t="shared" si="0"/>
        <v>-1.2307692307692308</v>
      </c>
      <c r="AU5" s="82">
        <f t="shared" si="1"/>
        <v>-0.1399906672888474</v>
      </c>
    </row>
    <row r="6" spans="1:47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82">
        <f t="shared" si="0"/>
        <v>11.612903225806452</v>
      </c>
      <c r="AU6" s="82">
        <f t="shared" si="1"/>
        <v>-1.1428571428571428</v>
      </c>
    </row>
    <row r="7" spans="1:47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82">
        <f t="shared" si="0"/>
        <v>-14.218749999999861</v>
      </c>
      <c r="AU7" s="82">
        <f t="shared" si="1"/>
        <v>1.6666666666666667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16"/>
  <sheetViews>
    <sheetView zoomScale="140" zoomScaleNormal="140" workbookViewId="0">
      <pane xSplit="1" topLeftCell="AN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45" width="9.28515625" bestFit="1" customWidth="1"/>
    <col min="46" max="46" width="18.5703125" customWidth="1"/>
    <col min="47" max="47" width="19.42578125" customWidth="1"/>
  </cols>
  <sheetData>
    <row r="1" spans="1:47" x14ac:dyDescent="0.25">
      <c r="C1" t="s">
        <v>11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82">
        <f>(AS3-AG3)/AG3*100</f>
        <v>-24.545454545454547</v>
      </c>
      <c r="AU3" s="82">
        <f>(AS3-AR3)/AR3*100</f>
        <v>-1.1904761904761905</v>
      </c>
    </row>
    <row r="4" spans="1:47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82">
        <f t="shared" ref="AT4:AT7" si="0">(AS4-AG4)/AG4*100</f>
        <v>-1.4285714285714286</v>
      </c>
      <c r="AU4" s="82">
        <f t="shared" ref="AU4:AU7" si="1">(AS4-AR4)/AR4*100</f>
        <v>-1.4285714285714286</v>
      </c>
    </row>
    <row r="5" spans="1:47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82">
        <f t="shared" si="0"/>
        <v>-11.78082191780822</v>
      </c>
      <c r="AU5" s="82">
        <f t="shared" si="1"/>
        <v>-0.30959752321981426</v>
      </c>
    </row>
    <row r="6" spans="1:47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82">
        <f t="shared" si="0"/>
        <v>5.289256198347104</v>
      </c>
      <c r="AU6" s="82">
        <f t="shared" si="1"/>
        <v>2.083333333333333</v>
      </c>
    </row>
    <row r="7" spans="1:47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82">
        <f t="shared" si="0"/>
        <v>27.200000000000003</v>
      </c>
      <c r="AU7" s="82">
        <f t="shared" si="1"/>
        <v>0.42105263157894735</v>
      </c>
    </row>
    <row r="9" spans="1:47" x14ac:dyDescent="0.25">
      <c r="AE9" s="7"/>
    </row>
    <row r="10" spans="1:47" x14ac:dyDescent="0.25">
      <c r="AE10" s="7"/>
    </row>
    <row r="11" spans="1:47" x14ac:dyDescent="0.25">
      <c r="AE11" s="55"/>
    </row>
    <row r="12" spans="1:47" x14ac:dyDescent="0.25">
      <c r="AE12" s="7"/>
    </row>
    <row r="13" spans="1:47" x14ac:dyDescent="0.25">
      <c r="R13" s="28"/>
      <c r="AE13" s="7"/>
    </row>
    <row r="14" spans="1:47" x14ac:dyDescent="0.25">
      <c r="R14" s="28"/>
    </row>
    <row r="15" spans="1:47" x14ac:dyDescent="0.25">
      <c r="R15" s="28"/>
    </row>
    <row r="16" spans="1:47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12"/>
  <sheetViews>
    <sheetView zoomScale="130" zoomScaleNormal="130" workbookViewId="0">
      <pane xSplit="1" topLeftCell="AO1" activePane="topRight" state="frozen"/>
      <selection activeCell="AT11" sqref="AT11"/>
      <selection pane="topRight" activeCell="AT11" sqref="AT11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45" width="9.28515625" bestFit="1" customWidth="1"/>
    <col min="46" max="46" width="18.5703125" customWidth="1"/>
    <col min="47" max="47" width="19.42578125" customWidth="1"/>
  </cols>
  <sheetData>
    <row r="1" spans="1:47" x14ac:dyDescent="0.25">
      <c r="C1" t="s">
        <v>12</v>
      </c>
      <c r="AT1" s="81" t="s">
        <v>43</v>
      </c>
      <c r="AU1" s="81" t="s">
        <v>44</v>
      </c>
    </row>
    <row r="2" spans="1:4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81" t="s">
        <v>45</v>
      </c>
      <c r="AU2" s="81" t="s">
        <v>46</v>
      </c>
    </row>
    <row r="3" spans="1:47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82">
        <f>(AS3-AG3)/AG3*100</f>
        <v>13.571428571428571</v>
      </c>
      <c r="AU3" s="82">
        <f>(AS3-AR3)/AR3*100</f>
        <v>1.2738853503184715</v>
      </c>
    </row>
    <row r="4" spans="1:47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82">
        <f t="shared" ref="AT4:AT7" si="0">(AS4-AG4)/AG4*100</f>
        <v>-10.869565217391305</v>
      </c>
      <c r="AU4" s="82">
        <f t="shared" ref="AU4:AU7" si="1">(AS4-AR4)/AR4*100</f>
        <v>-0.80645161290322576</v>
      </c>
    </row>
    <row r="5" spans="1:47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82">
        <f t="shared" si="0"/>
        <v>-2.65625</v>
      </c>
      <c r="AU5" s="82">
        <f t="shared" si="1"/>
        <v>-0.16025641025641024</v>
      </c>
    </row>
    <row r="6" spans="1:47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82">
        <f t="shared" si="0"/>
        <v>25</v>
      </c>
      <c r="AU6" s="82">
        <f t="shared" si="1"/>
        <v>-2.912621359223301</v>
      </c>
    </row>
    <row r="7" spans="1:47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82">
        <f t="shared" si="0"/>
        <v>-10</v>
      </c>
      <c r="AU7" s="82">
        <f t="shared" si="1"/>
        <v>3.8461538461538463</v>
      </c>
    </row>
    <row r="9" spans="1:47" x14ac:dyDescent="0.25">
      <c r="T9" s="28"/>
    </row>
    <row r="10" spans="1:47" x14ac:dyDescent="0.25">
      <c r="T10" s="28"/>
    </row>
    <row r="11" spans="1:47" x14ac:dyDescent="0.25">
      <c r="T11" s="28"/>
    </row>
    <row r="12" spans="1:47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2019-09-15T15:25:04Z</dcterms:modified>
</cp:coreProperties>
</file>